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ufacenet.age\sscc\SG\Asistencia Tecnico-Juridica\Servicio Recursos\MEMORI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</calcChain>
</file>

<file path=xl/sharedStrings.xml><?xml version="1.0" encoding="utf-8"?>
<sst xmlns="http://schemas.openxmlformats.org/spreadsheetml/2006/main" count="14" uniqueCount="12">
  <si>
    <t>EVOLUCIÓN DE LOS RECURSOS ADMINISTRATIVOS (2010/2022)</t>
  </si>
  <si>
    <t>AÑO</t>
  </si>
  <si>
    <t>PENDIENTES EJERCICIO ANTERIOR</t>
  </si>
  <si>
    <t>INTERPUESTOS</t>
  </si>
  <si>
    <t>INFORMADOS</t>
  </si>
  <si>
    <t>PENDIENTES FIN DE EJERCICIO</t>
  </si>
  <si>
    <t>EVOLUCIÓN RECURSOS CONTENCIOSO-ADMINISTRATIVOS (2010/2022)</t>
  </si>
  <si>
    <t>SENTENCIAS</t>
  </si>
  <si>
    <t>ESTIMATORIAS</t>
  </si>
  <si>
    <t>%</t>
  </si>
  <si>
    <t>DESESTIMATORIAS</t>
  </si>
  <si>
    <t>%2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</si>
</sst>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5"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2:E15" totalsRowShown="0" dataDxfId="14">
  <autoFilter ref="A2:E15"/>
  <tableColumns count="5">
    <tableColumn id="1" name="AÑO" dataDxfId="13"/>
    <tableColumn id="2" name="PENDIENTES EJERCICIO ANTERIOR" dataDxfId="12"/>
    <tableColumn id="3" name="INTERPUESTOS" dataDxfId="11"/>
    <tableColumn id="4" name="INFORMADOS" dataDxfId="10"/>
    <tableColumn id="5" name="PENDIENTES FIN DE EJERCICIO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3" displayName="Tabla3" ref="A20:G33" totalsRowShown="0" headerRowDxfId="8" dataDxfId="7">
  <autoFilter ref="A20:G33"/>
  <tableColumns count="7">
    <tableColumn id="1" name="AÑO" dataDxfId="6"/>
    <tableColumn id="2" name="INTERPUESTOS" dataDxfId="5"/>
    <tableColumn id="3" name="SENTENCIAS" dataDxfId="4"/>
    <tableColumn id="4" name="ESTIMATORIAS" dataDxfId="3"/>
    <tableColumn id="5" name="%" dataDxfId="2">
      <calculatedColumnFormula>(D21*100)/C21</calculatedColumnFormula>
    </tableColumn>
    <tableColumn id="6" name="DESESTIMATORIAS" dataDxfId="1"/>
    <tableColumn id="7" name="%2" dataDxfId="0">
      <calculatedColumnFormula>100-E21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B16" sqref="B16"/>
    </sheetView>
  </sheetViews>
  <sheetFormatPr baseColWidth="10" defaultRowHeight="15" x14ac:dyDescent="0.25"/>
  <cols>
    <col min="1" max="1" width="7.42578125" bestFit="1" customWidth="1"/>
    <col min="2" max="2" width="33.140625" bestFit="1" customWidth="1"/>
    <col min="3" max="3" width="16.42578125" bestFit="1" customWidth="1"/>
    <col min="4" max="4" width="15.7109375" bestFit="1" customWidth="1"/>
    <col min="5" max="5" width="29.85546875" bestFit="1" customWidth="1"/>
    <col min="6" max="6" width="22.140625" bestFit="1" customWidth="1"/>
  </cols>
  <sheetData>
    <row r="1" spans="1:5" x14ac:dyDescent="0.25">
      <c r="A1" s="3" t="s">
        <v>0</v>
      </c>
      <c r="B1" s="3"/>
      <c r="C1" s="3"/>
      <c r="D1" s="3"/>
      <c r="E1" s="3"/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s="1">
        <v>2010</v>
      </c>
      <c r="B3" s="1">
        <v>259</v>
      </c>
      <c r="C3" s="1">
        <v>1089</v>
      </c>
      <c r="D3" s="1">
        <v>796</v>
      </c>
      <c r="E3" s="1">
        <v>552</v>
      </c>
    </row>
    <row r="4" spans="1:5" x14ac:dyDescent="0.25">
      <c r="A4" s="1">
        <v>2011</v>
      </c>
      <c r="B4" s="1">
        <v>552</v>
      </c>
      <c r="C4" s="1">
        <v>998</v>
      </c>
      <c r="D4" s="1">
        <v>1355</v>
      </c>
      <c r="E4" s="1">
        <v>195</v>
      </c>
    </row>
    <row r="5" spans="1:5" x14ac:dyDescent="0.25">
      <c r="A5" s="1">
        <v>2012</v>
      </c>
      <c r="B5" s="1">
        <v>195</v>
      </c>
      <c r="C5" s="1">
        <v>1001</v>
      </c>
      <c r="D5" s="1">
        <v>1003</v>
      </c>
      <c r="E5" s="1">
        <v>193</v>
      </c>
    </row>
    <row r="6" spans="1:5" x14ac:dyDescent="0.25">
      <c r="A6" s="1">
        <v>2013</v>
      </c>
      <c r="B6" s="1">
        <v>193</v>
      </c>
      <c r="C6" s="1">
        <v>902</v>
      </c>
      <c r="D6" s="1">
        <v>931</v>
      </c>
      <c r="E6" s="1">
        <v>164</v>
      </c>
    </row>
    <row r="7" spans="1:5" x14ac:dyDescent="0.25">
      <c r="A7" s="1">
        <v>2014</v>
      </c>
      <c r="B7" s="1">
        <v>164</v>
      </c>
      <c r="C7" s="1">
        <v>935</v>
      </c>
      <c r="D7" s="1">
        <v>1015</v>
      </c>
      <c r="E7" s="1">
        <v>84</v>
      </c>
    </row>
    <row r="8" spans="1:5" x14ac:dyDescent="0.25">
      <c r="A8" s="1">
        <v>2015</v>
      </c>
      <c r="B8" s="1">
        <v>84</v>
      </c>
      <c r="C8" s="1">
        <v>937</v>
      </c>
      <c r="D8" s="1">
        <v>917</v>
      </c>
      <c r="E8" s="1">
        <v>104</v>
      </c>
    </row>
    <row r="9" spans="1:5" x14ac:dyDescent="0.25">
      <c r="A9" s="1">
        <v>2016</v>
      </c>
      <c r="B9" s="1">
        <v>104</v>
      </c>
      <c r="C9" s="1">
        <v>881</v>
      </c>
      <c r="D9" s="1">
        <v>824</v>
      </c>
      <c r="E9" s="1">
        <v>161</v>
      </c>
    </row>
    <row r="10" spans="1:5" x14ac:dyDescent="0.25">
      <c r="A10" s="1">
        <v>2017</v>
      </c>
      <c r="B10" s="1">
        <v>161</v>
      </c>
      <c r="C10" s="1">
        <v>845</v>
      </c>
      <c r="D10" s="1">
        <v>655</v>
      </c>
      <c r="E10" s="1">
        <v>351</v>
      </c>
    </row>
    <row r="11" spans="1:5" x14ac:dyDescent="0.25">
      <c r="A11" s="1">
        <v>2018</v>
      </c>
      <c r="B11" s="1">
        <v>351</v>
      </c>
      <c r="C11" s="1">
        <v>812</v>
      </c>
      <c r="D11" s="1">
        <v>724</v>
      </c>
      <c r="E11" s="1">
        <v>439</v>
      </c>
    </row>
    <row r="12" spans="1:5" x14ac:dyDescent="0.25">
      <c r="A12" s="1">
        <v>2019</v>
      </c>
      <c r="B12" s="1">
        <v>439</v>
      </c>
      <c r="C12" s="1">
        <v>876</v>
      </c>
      <c r="D12" s="1">
        <v>539</v>
      </c>
      <c r="E12" s="1">
        <v>776</v>
      </c>
    </row>
    <row r="13" spans="1:5" x14ac:dyDescent="0.25">
      <c r="A13" s="1">
        <v>2020</v>
      </c>
      <c r="B13" s="1">
        <v>776</v>
      </c>
      <c r="C13" s="1">
        <v>706</v>
      </c>
      <c r="D13" s="1">
        <v>839</v>
      </c>
      <c r="E13" s="1">
        <v>644</v>
      </c>
    </row>
    <row r="14" spans="1:5" x14ac:dyDescent="0.25">
      <c r="A14" s="1">
        <v>2021</v>
      </c>
      <c r="B14" s="1">
        <v>644</v>
      </c>
      <c r="C14" s="1">
        <v>988</v>
      </c>
      <c r="D14" s="1">
        <v>873</v>
      </c>
      <c r="E14" s="1">
        <v>759</v>
      </c>
    </row>
    <row r="15" spans="1:5" x14ac:dyDescent="0.25">
      <c r="A15" s="1">
        <v>2022</v>
      </c>
      <c r="B15" s="1">
        <v>759</v>
      </c>
      <c r="C15" s="1">
        <v>1148</v>
      </c>
      <c r="D15" s="1">
        <v>593</v>
      </c>
      <c r="E15" s="1">
        <v>1314</v>
      </c>
    </row>
    <row r="19" spans="1:7" x14ac:dyDescent="0.25">
      <c r="A19" s="3" t="s">
        <v>6</v>
      </c>
      <c r="B19" s="3"/>
      <c r="C19" s="3"/>
      <c r="D19" s="3"/>
      <c r="E19" s="3"/>
      <c r="F19" s="3"/>
      <c r="G19" s="3"/>
    </row>
    <row r="20" spans="1:7" x14ac:dyDescent="0.25">
      <c r="A20" s="1" t="s">
        <v>1</v>
      </c>
      <c r="B20" s="1" t="s">
        <v>3</v>
      </c>
      <c r="C20" s="1" t="s">
        <v>7</v>
      </c>
      <c r="D20" s="1" t="s">
        <v>8</v>
      </c>
      <c r="E20" s="1" t="s">
        <v>9</v>
      </c>
      <c r="F20" s="1" t="s">
        <v>10</v>
      </c>
      <c r="G20" s="1" t="s">
        <v>11</v>
      </c>
    </row>
    <row r="21" spans="1:7" x14ac:dyDescent="0.25">
      <c r="A21" s="1">
        <v>2010</v>
      </c>
      <c r="B21" s="1">
        <v>165</v>
      </c>
      <c r="C21" s="1">
        <v>150</v>
      </c>
      <c r="D21" s="1">
        <v>40</v>
      </c>
      <c r="E21" s="2">
        <f t="shared" ref="E21:E31" si="0">(D21*100)/C21</f>
        <v>26.666666666666668</v>
      </c>
      <c r="F21" s="1">
        <v>110</v>
      </c>
      <c r="G21" s="2">
        <f t="shared" ref="G21:G31" si="1">100-E21</f>
        <v>73.333333333333329</v>
      </c>
    </row>
    <row r="22" spans="1:7" x14ac:dyDescent="0.25">
      <c r="A22" s="1">
        <v>2011</v>
      </c>
      <c r="B22" s="1">
        <v>151</v>
      </c>
      <c r="C22" s="1">
        <v>124</v>
      </c>
      <c r="D22" s="1">
        <v>34</v>
      </c>
      <c r="E22" s="2">
        <f t="shared" si="0"/>
        <v>27.419354838709676</v>
      </c>
      <c r="F22" s="1">
        <v>90</v>
      </c>
      <c r="G22" s="2">
        <f t="shared" si="1"/>
        <v>72.58064516129032</v>
      </c>
    </row>
    <row r="23" spans="1:7" x14ac:dyDescent="0.25">
      <c r="A23" s="1">
        <v>2012</v>
      </c>
      <c r="B23" s="1">
        <v>184</v>
      </c>
      <c r="C23" s="1">
        <v>207</v>
      </c>
      <c r="D23" s="1">
        <v>88</v>
      </c>
      <c r="E23" s="2">
        <f t="shared" si="0"/>
        <v>42.512077294685987</v>
      </c>
      <c r="F23" s="1">
        <v>119</v>
      </c>
      <c r="G23" s="2">
        <f t="shared" si="1"/>
        <v>57.487922705314013</v>
      </c>
    </row>
    <row r="24" spans="1:7" x14ac:dyDescent="0.25">
      <c r="A24" s="1">
        <v>2013</v>
      </c>
      <c r="B24" s="1">
        <v>95</v>
      </c>
      <c r="C24" s="1">
        <v>221</v>
      </c>
      <c r="D24" s="1">
        <v>71</v>
      </c>
      <c r="E24" s="2">
        <f t="shared" si="0"/>
        <v>32.126696832579185</v>
      </c>
      <c r="F24" s="1">
        <v>150</v>
      </c>
      <c r="G24" s="2">
        <f t="shared" si="1"/>
        <v>67.873303167420815</v>
      </c>
    </row>
    <row r="25" spans="1:7" x14ac:dyDescent="0.25">
      <c r="A25" s="1">
        <v>2014</v>
      </c>
      <c r="B25" s="1">
        <v>93</v>
      </c>
      <c r="C25" s="1">
        <v>171</v>
      </c>
      <c r="D25" s="1">
        <v>61</v>
      </c>
      <c r="E25" s="2">
        <f t="shared" si="0"/>
        <v>35.672514619883039</v>
      </c>
      <c r="F25" s="1">
        <v>110</v>
      </c>
      <c r="G25" s="2">
        <f t="shared" si="1"/>
        <v>64.327485380116968</v>
      </c>
    </row>
    <row r="26" spans="1:7" x14ac:dyDescent="0.25">
      <c r="A26" s="1">
        <v>2015</v>
      </c>
      <c r="B26" s="1">
        <v>105</v>
      </c>
      <c r="C26" s="1">
        <v>104</v>
      </c>
      <c r="D26" s="1">
        <v>40</v>
      </c>
      <c r="E26" s="2">
        <f t="shared" si="0"/>
        <v>38.46153846153846</v>
      </c>
      <c r="F26" s="1">
        <v>59</v>
      </c>
      <c r="G26" s="2">
        <f t="shared" si="1"/>
        <v>61.53846153846154</v>
      </c>
    </row>
    <row r="27" spans="1:7" x14ac:dyDescent="0.25">
      <c r="A27" s="1">
        <v>2016</v>
      </c>
      <c r="B27" s="1">
        <v>123</v>
      </c>
      <c r="C27" s="1">
        <v>96</v>
      </c>
      <c r="D27" s="1">
        <v>33</v>
      </c>
      <c r="E27" s="2">
        <f t="shared" si="0"/>
        <v>34.375</v>
      </c>
      <c r="F27" s="1">
        <v>63</v>
      </c>
      <c r="G27" s="2">
        <f t="shared" si="1"/>
        <v>65.625</v>
      </c>
    </row>
    <row r="28" spans="1:7" x14ac:dyDescent="0.25">
      <c r="A28" s="1">
        <v>2017</v>
      </c>
      <c r="B28" s="1">
        <v>91</v>
      </c>
      <c r="C28" s="1">
        <v>97</v>
      </c>
      <c r="D28" s="1">
        <v>44</v>
      </c>
      <c r="E28" s="2">
        <f t="shared" si="0"/>
        <v>45.360824742268044</v>
      </c>
      <c r="F28" s="1">
        <v>53</v>
      </c>
      <c r="G28" s="2">
        <f t="shared" si="1"/>
        <v>54.639175257731956</v>
      </c>
    </row>
    <row r="29" spans="1:7" x14ac:dyDescent="0.25">
      <c r="A29" s="1">
        <v>2018</v>
      </c>
      <c r="B29" s="1">
        <v>102</v>
      </c>
      <c r="C29" s="1">
        <v>81</v>
      </c>
      <c r="D29" s="1">
        <v>38</v>
      </c>
      <c r="E29" s="2">
        <f t="shared" si="0"/>
        <v>46.913580246913583</v>
      </c>
      <c r="F29" s="1">
        <v>43</v>
      </c>
      <c r="G29" s="2">
        <f t="shared" si="1"/>
        <v>53.086419753086417</v>
      </c>
    </row>
    <row r="30" spans="1:7" x14ac:dyDescent="0.25">
      <c r="A30" s="1">
        <v>2019</v>
      </c>
      <c r="B30" s="1">
        <v>103</v>
      </c>
      <c r="C30" s="1">
        <v>136</v>
      </c>
      <c r="D30" s="1">
        <v>71</v>
      </c>
      <c r="E30" s="2">
        <f t="shared" si="0"/>
        <v>52.205882352941174</v>
      </c>
      <c r="F30" s="1">
        <v>65</v>
      </c>
      <c r="G30" s="2">
        <f t="shared" si="1"/>
        <v>47.794117647058826</v>
      </c>
    </row>
    <row r="31" spans="1:7" x14ac:dyDescent="0.25">
      <c r="A31" s="1">
        <v>2020</v>
      </c>
      <c r="B31" s="1">
        <v>51</v>
      </c>
      <c r="C31" s="1">
        <v>72</v>
      </c>
      <c r="D31" s="1">
        <v>41</v>
      </c>
      <c r="E31" s="2">
        <f t="shared" si="0"/>
        <v>56.944444444444443</v>
      </c>
      <c r="F31" s="1">
        <v>31</v>
      </c>
      <c r="G31" s="2">
        <f t="shared" si="1"/>
        <v>43.055555555555557</v>
      </c>
    </row>
    <row r="32" spans="1:7" x14ac:dyDescent="0.25">
      <c r="A32" s="1">
        <v>2021</v>
      </c>
      <c r="B32" s="1">
        <v>72</v>
      </c>
      <c r="C32" s="1">
        <v>81</v>
      </c>
      <c r="D32" s="1">
        <v>31</v>
      </c>
      <c r="E32" s="2">
        <f>(D32*100)/C32</f>
        <v>38.271604938271608</v>
      </c>
      <c r="F32" s="1">
        <v>50</v>
      </c>
      <c r="G32" s="2">
        <f>100-E32</f>
        <v>61.728395061728392</v>
      </c>
    </row>
    <row r="33" spans="1:7" x14ac:dyDescent="0.25">
      <c r="A33" s="1">
        <v>2022</v>
      </c>
      <c r="B33" s="1">
        <v>101</v>
      </c>
      <c r="C33" s="1">
        <v>39</v>
      </c>
      <c r="D33" s="1">
        <v>16</v>
      </c>
      <c r="E33" s="2">
        <f>(D33*100)/C33</f>
        <v>41.025641025641029</v>
      </c>
      <c r="F33" s="1">
        <v>23</v>
      </c>
      <c r="G33" s="2">
        <f>100-E33</f>
        <v>58.974358974358971</v>
      </c>
    </row>
  </sheetData>
  <mergeCells count="2">
    <mergeCell ref="A1:E1"/>
    <mergeCell ref="A19:G1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Muface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Diaz, Mario</dc:creator>
  <cp:lastModifiedBy>Moreno Diaz, Mario</cp:lastModifiedBy>
  <dcterms:created xsi:type="dcterms:W3CDTF">2023-04-21T06:44:49Z</dcterms:created>
  <dcterms:modified xsi:type="dcterms:W3CDTF">2023-04-21T07:23:37Z</dcterms:modified>
</cp:coreProperties>
</file>